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I195" s="1"/>
  <c r="H194"/>
  <c r="H195" s="1"/>
  <c r="G194"/>
  <c r="G195" s="1"/>
  <c r="F194"/>
  <c r="F195" s="1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G176" s="1"/>
  <c r="F175"/>
  <c r="F176" s="1"/>
  <c r="A166"/>
  <c r="L165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L119" s="1"/>
  <c r="J118"/>
  <c r="J119" s="1"/>
  <c r="I118"/>
  <c r="H118"/>
  <c r="G118"/>
  <c r="F118"/>
  <c r="A109"/>
  <c r="L108"/>
  <c r="J108"/>
  <c r="I108"/>
  <c r="I119" s="1"/>
  <c r="H108"/>
  <c r="H119" s="1"/>
  <c r="G108"/>
  <c r="G119" s="1"/>
  <c r="F108"/>
  <c r="B100"/>
  <c r="A100"/>
  <c r="L99"/>
  <c r="L100" s="1"/>
  <c r="J99"/>
  <c r="J100" s="1"/>
  <c r="I99"/>
  <c r="I100" s="1"/>
  <c r="H99"/>
  <c r="H100" s="1"/>
  <c r="G99"/>
  <c r="F99"/>
  <c r="B90"/>
  <c r="A90"/>
  <c r="L89"/>
  <c r="J89"/>
  <c r="I89"/>
  <c r="H89"/>
  <c r="G89"/>
  <c r="F89"/>
  <c r="B81"/>
  <c r="A81"/>
  <c r="L80"/>
  <c r="J80"/>
  <c r="I80"/>
  <c r="I81" s="1"/>
  <c r="H80"/>
  <c r="H81" s="1"/>
  <c r="G80"/>
  <c r="G81" s="1"/>
  <c r="F80"/>
  <c r="F81" s="1"/>
  <c r="B71"/>
  <c r="A71"/>
  <c r="L70"/>
  <c r="L81" s="1"/>
  <c r="J70"/>
  <c r="J81" s="1"/>
  <c r="I70"/>
  <c r="H70"/>
  <c r="G70"/>
  <c r="F70"/>
  <c r="B62"/>
  <c r="A62"/>
  <c r="L61"/>
  <c r="J61"/>
  <c r="I61"/>
  <c r="H61"/>
  <c r="G61"/>
  <c r="G62" s="1"/>
  <c r="F61"/>
  <c r="F62" s="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L176" l="1"/>
  <c r="F119"/>
  <c r="F100"/>
  <c r="J24"/>
  <c r="L196"/>
  <c r="G100"/>
  <c r="G196" s="1"/>
  <c r="F43"/>
  <c r="H24"/>
  <c r="F157"/>
  <c r="H196"/>
  <c r="I196"/>
  <c r="J196"/>
  <c r="F196" l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<sst xmlns="http://schemas.openxmlformats.org/spreadsheetml/2006/main" count="263" uniqueCount="86">
  <si>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</si>
  <si>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</si>
  <si>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</si>
  <si>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</si>
  <si>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</si>
  <si>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</si>
  <si>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</si>
  <si>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</si>
  <si>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</si>
  <si>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</si>
  <si>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</si>
  <si>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</si>
  <si>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</si>
  <si>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</si>
  <si>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</si>
  <si>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</si>
  <si>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</si>
  <si>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</si>
  <si>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</si>
  <si>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</si>
  <si>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</si>
  <si>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</si>
  <si>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</si>
  <si>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</si>
  <si>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</si>
  <si>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</si>
  <si>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</si>
  <si>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</si>
  <si>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</si>
  <si>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</si>
  <si>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</si>
  <si>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</si>
  <si>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</si>
  <si>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</si>
  <si>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</si>
  <si>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</si>
  <si>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</si>
  <si>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</si>
  <si>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</si>
  <si>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</si>
  <si>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Скорнякова</t>
  </si>
  <si>
    <t>октября</t>
  </si>
  <si>
    <t>Салат из свежей капусты</t>
  </si>
  <si>
    <t>1.2</t>
  </si>
  <si>
    <t>57.6</t>
  </si>
  <si>
    <t>Рассольник ленинградский</t>
  </si>
  <si>
    <t>Бефстроганов</t>
  </si>
  <si>
    <t>75/50</t>
  </si>
  <si>
    <t>Греча отварная</t>
  </si>
  <si>
    <t>Кофейный напиток</t>
  </si>
  <si>
    <t>Салат картофельный с соленым огурцом</t>
  </si>
  <si>
    <t>1.3</t>
  </si>
  <si>
    <t>Суп из овощей</t>
  </si>
  <si>
    <t>1.6</t>
  </si>
  <si>
    <t>3.4</t>
  </si>
  <si>
    <t>7.8</t>
  </si>
  <si>
    <t>0.4</t>
  </si>
  <si>
    <t>12.2</t>
  </si>
  <si>
    <t>1.4</t>
  </si>
  <si>
    <t>Чай с сахаром</t>
  </si>
  <si>
    <t>Биточки мясные</t>
  </si>
  <si>
    <t>Пюре гороховое с соусом</t>
  </si>
  <si>
    <t>150/50</t>
  </si>
  <si>
    <t>8.57</t>
  </si>
  <si>
    <t>10.09</t>
  </si>
  <si>
    <t>Жаркое по- домашнему</t>
  </si>
  <si>
    <t>Компот из изюма</t>
  </si>
  <si>
    <t>Суп куриный с вермишелью</t>
  </si>
  <si>
    <t>Компот из свежих плодов</t>
  </si>
  <si>
    <t>0.36</t>
  </si>
  <si>
    <t>Гуляш</t>
  </si>
  <si>
    <t>Рис отварной</t>
  </si>
  <si>
    <t>Винегрет</t>
  </si>
  <si>
    <t>Щи из свежей капусты</t>
  </si>
  <si>
    <t>Какао с молоком</t>
  </si>
  <si>
    <t>Борщ со свежей капустой и картофелем</t>
  </si>
  <si>
    <t>Котлета мясная</t>
  </si>
  <si>
    <t>Макаронные изделия отварные с соусом</t>
  </si>
  <si>
    <t>Суп картофельный с бобовыми</t>
  </si>
  <si>
    <t>Тефтели в соусе</t>
  </si>
  <si>
    <t>90/50</t>
  </si>
  <si>
    <t>Пюре картофельное</t>
  </si>
  <si>
    <t>Компот из сухофруктов</t>
  </si>
  <si>
    <t xml:space="preserve">Салат картофельный </t>
  </si>
  <si>
    <t>МКОУ ООШ п.Карпушино</t>
  </si>
  <si>
    <t>Компот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</si>
</sst>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 t="s">
        <v>41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 t="s">
        <v>43</v>
      </c>
      <c r="H14" s="43">
        <v>3</v>
      </c>
      <c r="I14" s="43">
        <v>7</v>
      </c>
      <c r="J14" s="43" t="s">
        <v>44</v>
      </c>
      <c r="K14" s="44">
        <v>62</v>
      </c>
      <c r="L14" s="43">
        <v>3.5</v>
      </c>
    </row>
    <row r="15" spans="1:12" ht="15">
      <c r="A15" s="23"/>
      <c r="B15" s="15"/>
      <c r="C15" s="11"/>
      <c r="D15" s="7" t="s">
        <v>27</v>
      </c>
      <c r="E15" s="42" t="s">
        <v>78</v>
      </c>
      <c r="F15" s="43">
        <v>250</v>
      </c>
      <c r="G15" s="43">
        <v>8</v>
      </c>
      <c r="H15" s="43">
        <v>48</v>
      </c>
      <c r="I15" s="43">
        <v>16</v>
      </c>
      <c r="J15" s="43">
        <v>552</v>
      </c>
      <c r="K15" s="44">
        <v>138</v>
      </c>
      <c r="L15" s="43">
        <v>20.3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1</v>
      </c>
      <c r="H18" s="43">
        <v>0</v>
      </c>
      <c r="I18" s="43">
        <v>31</v>
      </c>
      <c r="J18" s="43">
        <v>123</v>
      </c>
      <c r="K18" s="44">
        <v>702</v>
      </c>
      <c r="L18" s="43">
        <v>9.6999999999999993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2</v>
      </c>
      <c r="H19" s="43" t="s">
        <v>58</v>
      </c>
      <c r="I19" s="43">
        <v>14</v>
      </c>
      <c r="J19" s="43">
        <v>76</v>
      </c>
      <c r="K19" s="44">
        <v>7117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>
        <v>20</v>
      </c>
      <c r="G20" s="43">
        <v>2</v>
      </c>
      <c r="H20" s="43" t="s">
        <v>56</v>
      </c>
      <c r="I20" s="43" t="s">
        <v>57</v>
      </c>
      <c r="J20" s="43">
        <v>61</v>
      </c>
      <c r="K20" s="44">
        <v>7118</v>
      </c>
      <c r="L20" s="43">
        <v>1.74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13</v>
      </c>
      <c r="H23" s="19">
        <f t="shared" si="2"/>
        <v>51</v>
      </c>
      <c r="I23" s="19">
        <f t="shared" si="2"/>
        <v>68</v>
      </c>
      <c r="J23" s="19">
        <f t="shared" si="2"/>
        <v>812</v>
      </c>
      <c r="K23" s="25"/>
      <c r="L23" s="19">
        <f t="shared" ref="L23" si="3">SUM(L14:L22)</f>
        <v>37.24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13</v>
      </c>
      <c r="H24" s="32">
        <f t="shared" si="4"/>
        <v>51</v>
      </c>
      <c r="I24" s="32">
        <f t="shared" si="4"/>
        <v>68</v>
      </c>
      <c r="J24" s="32">
        <f t="shared" si="4"/>
        <v>812</v>
      </c>
      <c r="K24" s="32"/>
      <c r="L24" s="32">
        <f t="shared" ref="L24" si="5">L13+L23</f>
        <v>37.24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46</v>
      </c>
      <c r="F35" s="43" t="s">
        <v>47</v>
      </c>
      <c r="G35" s="43">
        <v>22</v>
      </c>
      <c r="H35" s="43">
        <v>24</v>
      </c>
      <c r="I35" s="43">
        <v>7</v>
      </c>
      <c r="J35" s="43">
        <v>332</v>
      </c>
      <c r="K35" s="44">
        <v>375</v>
      </c>
      <c r="L35" s="43">
        <v>41.03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10</v>
      </c>
      <c r="I36" s="43">
        <v>28</v>
      </c>
      <c r="J36" s="43">
        <v>222</v>
      </c>
      <c r="K36" s="44">
        <v>463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2</v>
      </c>
      <c r="H37" s="43">
        <v>2</v>
      </c>
      <c r="I37" s="43">
        <v>26</v>
      </c>
      <c r="J37" s="43">
        <v>132</v>
      </c>
      <c r="K37" s="44">
        <v>762</v>
      </c>
      <c r="L37" s="43">
        <v>6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2</v>
      </c>
      <c r="H38" s="43" t="s">
        <v>58</v>
      </c>
      <c r="I38" s="43">
        <v>14</v>
      </c>
      <c r="J38" s="43">
        <v>76</v>
      </c>
      <c r="K38" s="44">
        <v>7117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>
        <v>20</v>
      </c>
      <c r="G39" s="43">
        <v>2</v>
      </c>
      <c r="H39" s="43" t="s">
        <v>56</v>
      </c>
      <c r="I39" s="43" t="s">
        <v>57</v>
      </c>
      <c r="J39" s="43">
        <v>61</v>
      </c>
      <c r="K39" s="44">
        <v>7118</v>
      </c>
      <c r="L39" s="43">
        <v>1.74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34</v>
      </c>
      <c r="H42" s="19">
        <f t="shared" ref="H42" si="11">SUM(H33:H41)</f>
        <v>36</v>
      </c>
      <c r="I42" s="19">
        <f t="shared" ref="I42" si="12">SUM(I33:I41)</f>
        <v>75</v>
      </c>
      <c r="J42" s="19">
        <f t="shared" ref="J42:L42" si="13">SUM(J33:J41)</f>
        <v>823</v>
      </c>
      <c r="K42" s="25"/>
      <c r="L42" s="19">
        <f t="shared" si="13"/>
        <v>62.77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400</v>
      </c>
      <c r="G43" s="32">
        <f t="shared" ref="G43" si="14">G32+G42</f>
        <v>34</v>
      </c>
      <c r="H43" s="32">
        <f t="shared" ref="H43" si="15">H32+H42</f>
        <v>36</v>
      </c>
      <c r="I43" s="32">
        <f t="shared" ref="I43" si="16">I32+I42</f>
        <v>75</v>
      </c>
      <c r="J43" s="32">
        <f t="shared" ref="J43:L43" si="17">J32+J42</f>
        <v>823</v>
      </c>
      <c r="K43" s="32"/>
      <c r="L43" s="32">
        <f t="shared" si="17"/>
        <v>62.77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 t="s">
        <v>51</v>
      </c>
      <c r="H52" s="43">
        <v>6</v>
      </c>
      <c r="I52" s="43">
        <v>9</v>
      </c>
      <c r="J52" s="43">
        <v>94</v>
      </c>
      <c r="K52" s="44">
        <v>59</v>
      </c>
      <c r="L52" s="43">
        <v>5.37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 t="s">
        <v>53</v>
      </c>
      <c r="H53" s="43" t="s">
        <v>54</v>
      </c>
      <c r="I53" s="43" t="s">
        <v>55</v>
      </c>
      <c r="J53" s="43">
        <v>101</v>
      </c>
      <c r="K53" s="44">
        <v>132</v>
      </c>
      <c r="L53" s="43">
        <v>39.6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1</v>
      </c>
      <c r="J56" s="43">
        <v>58</v>
      </c>
      <c r="K56" s="44">
        <v>628</v>
      </c>
      <c r="L56" s="43">
        <v>1.5</v>
      </c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2</v>
      </c>
      <c r="H57" s="43" t="s">
        <v>58</v>
      </c>
      <c r="I57" s="43">
        <v>14</v>
      </c>
      <c r="J57" s="43">
        <v>76</v>
      </c>
      <c r="K57" s="44">
        <v>7117</v>
      </c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>
        <v>20</v>
      </c>
      <c r="G58" s="43">
        <v>2</v>
      </c>
      <c r="H58" s="43" t="s">
        <v>56</v>
      </c>
      <c r="I58" s="43" t="s">
        <v>57</v>
      </c>
      <c r="J58" s="43">
        <v>61</v>
      </c>
      <c r="K58" s="44">
        <v>7118</v>
      </c>
      <c r="L58" s="43">
        <v>1.74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4</v>
      </c>
      <c r="H61" s="19">
        <f t="shared" ref="H61" si="23">SUM(H52:H60)</f>
        <v>6</v>
      </c>
      <c r="I61" s="19">
        <f t="shared" ref="I61" si="24">SUM(I52:I60)</f>
        <v>24</v>
      </c>
      <c r="J61" s="19">
        <f t="shared" ref="J61:L61" si="25">SUM(J52:J60)</f>
        <v>390</v>
      </c>
      <c r="K61" s="25"/>
      <c r="L61" s="19">
        <f t="shared" si="25"/>
        <v>50.21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4</v>
      </c>
      <c r="H62" s="32">
        <f t="shared" ref="H62" si="27">H51+H61</f>
        <v>6</v>
      </c>
      <c r="I62" s="32">
        <f t="shared" ref="I62" si="28">I51+I61</f>
        <v>24</v>
      </c>
      <c r="J62" s="32">
        <f t="shared" ref="J62:L62" si="29">J51+J61</f>
        <v>390</v>
      </c>
      <c r="K62" s="32"/>
      <c r="L62" s="32">
        <f t="shared" si="29"/>
        <v>50.21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11</v>
      </c>
      <c r="H73" s="43">
        <v>13</v>
      </c>
      <c r="I73" s="43">
        <v>13</v>
      </c>
      <c r="J73" s="43">
        <v>215</v>
      </c>
      <c r="K73" s="44">
        <v>416</v>
      </c>
      <c r="L73" s="43">
        <v>40.5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 t="s">
        <v>62</v>
      </c>
      <c r="G74" s="43" t="s">
        <v>64</v>
      </c>
      <c r="H74" s="43" t="s">
        <v>63</v>
      </c>
      <c r="I74" s="43">
        <v>28.4</v>
      </c>
      <c r="J74" s="43">
        <v>256</v>
      </c>
      <c r="K74" s="44">
        <v>468</v>
      </c>
      <c r="L74" s="43">
        <v>6.88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4</v>
      </c>
      <c r="H75" s="43">
        <v>4</v>
      </c>
      <c r="I75" s="43">
        <v>26</v>
      </c>
      <c r="J75" s="43">
        <v>154</v>
      </c>
      <c r="K75" s="44">
        <v>642</v>
      </c>
      <c r="L75" s="43">
        <v>7.9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2</v>
      </c>
      <c r="H76" s="43" t="s">
        <v>58</v>
      </c>
      <c r="I76" s="43">
        <v>14</v>
      </c>
      <c r="J76" s="43">
        <v>76</v>
      </c>
      <c r="K76" s="44">
        <v>7117</v>
      </c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>
        <v>20</v>
      </c>
      <c r="G77" s="43">
        <v>2</v>
      </c>
      <c r="H77" s="43" t="s">
        <v>56</v>
      </c>
      <c r="I77" s="43" t="s">
        <v>57</v>
      </c>
      <c r="J77" s="43">
        <v>61</v>
      </c>
      <c r="K77" s="44">
        <v>7118</v>
      </c>
      <c r="L77" s="43">
        <v>1.74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340</v>
      </c>
      <c r="G80" s="19">
        <f t="shared" ref="G80" si="34">SUM(G71:G79)</f>
        <v>19</v>
      </c>
      <c r="H80" s="19">
        <f t="shared" ref="H80" si="35">SUM(H71:H79)</f>
        <v>17</v>
      </c>
      <c r="I80" s="19">
        <f t="shared" ref="I80" si="36">SUM(I71:I79)</f>
        <v>81.400000000000006</v>
      </c>
      <c r="J80" s="19">
        <f t="shared" ref="J80:L80" si="37">SUM(J71:J79)</f>
        <v>762</v>
      </c>
      <c r="K80" s="25"/>
      <c r="L80" s="19">
        <f t="shared" si="37"/>
        <v>59.02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340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81.400000000000006</v>
      </c>
      <c r="J81" s="32">
        <f t="shared" ref="J81:L81" si="41">J70+J80</f>
        <v>762</v>
      </c>
      <c r="K81" s="32"/>
      <c r="L81" s="32">
        <f t="shared" si="41"/>
        <v>59.02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7</v>
      </c>
      <c r="H91" s="43">
        <v>8</v>
      </c>
      <c r="I91" s="43">
        <v>14</v>
      </c>
      <c r="J91" s="43">
        <v>122</v>
      </c>
      <c r="K91" s="44">
        <v>110</v>
      </c>
      <c r="L91" s="43">
        <v>27.1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13</v>
      </c>
      <c r="H92" s="43">
        <v>13</v>
      </c>
      <c r="I92" s="43">
        <v>29</v>
      </c>
      <c r="J92" s="43">
        <v>276</v>
      </c>
      <c r="K92" s="44">
        <v>394</v>
      </c>
      <c r="L92" s="43">
        <v>50.63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</v>
      </c>
      <c r="H94" s="43">
        <v>0</v>
      </c>
      <c r="I94" s="43">
        <v>28</v>
      </c>
      <c r="J94" s="43">
        <v>109</v>
      </c>
      <c r="K94" s="44">
        <v>586</v>
      </c>
      <c r="L94" s="43">
        <v>5.5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2</v>
      </c>
      <c r="H95" s="43" t="s">
        <v>58</v>
      </c>
      <c r="I95" s="43">
        <v>14</v>
      </c>
      <c r="J95" s="43">
        <v>76</v>
      </c>
      <c r="K95" s="44">
        <v>7117</v>
      </c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>
        <v>20</v>
      </c>
      <c r="G96" s="43">
        <v>2</v>
      </c>
      <c r="H96" s="43" t="s">
        <v>56</v>
      </c>
      <c r="I96" s="43" t="s">
        <v>57</v>
      </c>
      <c r="J96" s="43">
        <v>61</v>
      </c>
      <c r="K96" s="44">
        <v>7118</v>
      </c>
      <c r="L96" s="43">
        <v>1.74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85</v>
      </c>
      <c r="J99" s="19">
        <f t="shared" ref="J99:L99" si="49">SUM(J90:J98)</f>
        <v>644</v>
      </c>
      <c r="K99" s="25"/>
      <c r="L99" s="19">
        <f t="shared" si="49"/>
        <v>86.97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24</v>
      </c>
      <c r="H100" s="32">
        <f t="shared" ref="H100" si="51">H89+H99</f>
        <v>21</v>
      </c>
      <c r="I100" s="32">
        <f t="shared" ref="I100" si="52">I89+I99</f>
        <v>85</v>
      </c>
      <c r="J100" s="32">
        <f t="shared" ref="J100:L100" si="53">J89+J99</f>
        <v>644</v>
      </c>
      <c r="K100" s="32"/>
      <c r="L100" s="32">
        <f t="shared" si="53"/>
        <v>86.97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2</v>
      </c>
      <c r="H109" s="43">
        <v>6</v>
      </c>
      <c r="I109" s="43">
        <v>9</v>
      </c>
      <c r="J109" s="43">
        <v>97.88</v>
      </c>
      <c r="K109" s="44">
        <v>57</v>
      </c>
      <c r="L109" s="43">
        <v>4.8899999999999997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</v>
      </c>
      <c r="H110" s="43">
        <v>2</v>
      </c>
      <c r="I110" s="43">
        <v>14</v>
      </c>
      <c r="J110" s="43">
        <v>109</v>
      </c>
      <c r="K110" s="44">
        <v>148</v>
      </c>
      <c r="L110" s="43">
        <v>27.5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 t="s">
        <v>69</v>
      </c>
      <c r="H113" s="43">
        <v>0</v>
      </c>
      <c r="I113" s="43">
        <v>33</v>
      </c>
      <c r="J113" s="43">
        <v>129</v>
      </c>
      <c r="K113" s="44">
        <v>582</v>
      </c>
      <c r="L113" s="43">
        <v>7.5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2</v>
      </c>
      <c r="H114" s="43" t="s">
        <v>58</v>
      </c>
      <c r="I114" s="43">
        <v>14</v>
      </c>
      <c r="J114" s="43">
        <v>76</v>
      </c>
      <c r="K114" s="44">
        <v>7117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>
        <v>20</v>
      </c>
      <c r="G115" s="43">
        <v>2</v>
      </c>
      <c r="H115" s="43" t="s">
        <v>56</v>
      </c>
      <c r="I115" s="43" t="s">
        <v>57</v>
      </c>
      <c r="J115" s="43">
        <v>61</v>
      </c>
      <c r="K115" s="44">
        <v>7118</v>
      </c>
      <c r="L115" s="43">
        <v>1.74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 t="shared" ref="G118:J118" si="56">SUM(G109:G117)</f>
        <v>8</v>
      </c>
      <c r="H118" s="19">
        <f t="shared" si="56"/>
        <v>8</v>
      </c>
      <c r="I118" s="19">
        <f t="shared" si="56"/>
        <v>70</v>
      </c>
      <c r="J118" s="19">
        <f t="shared" si="56"/>
        <v>472.88</v>
      </c>
      <c r="K118" s="25"/>
      <c r="L118" s="19">
        <f t="shared" ref="L118" si="57">SUM(L109:L117)</f>
        <v>43.63</v>
      </c>
    </row>
    <row r="119" spans="1:12" ht="1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8</v>
      </c>
      <c r="H119" s="32">
        <f t="shared" ref="H119" si="59">H108+H118</f>
        <v>8</v>
      </c>
      <c r="I119" s="32">
        <f t="shared" ref="I119" si="60">I108+I118</f>
        <v>70</v>
      </c>
      <c r="J119" s="32">
        <f t="shared" ref="J119:L119" si="61">J108+J118</f>
        <v>472.88</v>
      </c>
      <c r="K119" s="32"/>
      <c r="L119" s="32">
        <f t="shared" si="61"/>
        <v>43.63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70</v>
      </c>
      <c r="F130" s="43" t="s">
        <v>47</v>
      </c>
      <c r="G130" s="43">
        <v>22</v>
      </c>
      <c r="H130" s="43">
        <v>24</v>
      </c>
      <c r="I130" s="43">
        <v>7</v>
      </c>
      <c r="J130" s="43">
        <v>332</v>
      </c>
      <c r="K130" s="44">
        <v>401</v>
      </c>
      <c r="L130" s="43">
        <v>46.52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</v>
      </c>
      <c r="H131" s="43">
        <v>6</v>
      </c>
      <c r="I131" s="43">
        <v>39</v>
      </c>
      <c r="J131" s="43">
        <v>229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2</v>
      </c>
      <c r="H132" s="43">
        <v>2</v>
      </c>
      <c r="I132" s="43">
        <v>26</v>
      </c>
      <c r="J132" s="43">
        <v>132</v>
      </c>
      <c r="K132" s="44">
        <v>762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2</v>
      </c>
      <c r="H133" s="43" t="s">
        <v>58</v>
      </c>
      <c r="I133" s="43">
        <v>14</v>
      </c>
      <c r="J133" s="43">
        <v>76</v>
      </c>
      <c r="K133" s="44">
        <v>7117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>
        <v>20</v>
      </c>
      <c r="G134" s="43">
        <v>2</v>
      </c>
      <c r="H134" s="43" t="s">
        <v>56</v>
      </c>
      <c r="I134" s="43" t="s">
        <v>57</v>
      </c>
      <c r="J134" s="43">
        <v>61</v>
      </c>
      <c r="K134" s="44">
        <v>7118</v>
      </c>
      <c r="L134" s="43">
        <v>1.74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4">SUM(G128:G136)</f>
        <v>32</v>
      </c>
      <c r="H137" s="19">
        <f t="shared" si="64"/>
        <v>32</v>
      </c>
      <c r="I137" s="19">
        <f t="shared" si="64"/>
        <v>86</v>
      </c>
      <c r="J137" s="19">
        <f t="shared" si="64"/>
        <v>830</v>
      </c>
      <c r="K137" s="25"/>
      <c r="L137" s="19">
        <f t="shared" ref="L137" si="65">SUM(L128:L136)</f>
        <v>56.260000000000005</v>
      </c>
    </row>
    <row r="138" spans="1:12" ht="1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400</v>
      </c>
      <c r="G138" s="32">
        <f t="shared" ref="G138" si="66">G127+G137</f>
        <v>32</v>
      </c>
      <c r="H138" s="32">
        <f t="shared" ref="H138" si="67">H127+H137</f>
        <v>32</v>
      </c>
      <c r="I138" s="32">
        <f t="shared" ref="I138" si="68">I127+I137</f>
        <v>86</v>
      </c>
      <c r="J138" s="32">
        <f t="shared" ref="J138:L138" si="69">J127+J137</f>
        <v>830</v>
      </c>
      <c r="K138" s="32"/>
      <c r="L138" s="32">
        <f t="shared" si="69"/>
        <v>56.260000000000005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2</v>
      </c>
      <c r="H147" s="43">
        <v>6</v>
      </c>
      <c r="I147" s="43">
        <v>9</v>
      </c>
      <c r="J147" s="43">
        <v>98</v>
      </c>
      <c r="K147" s="44">
        <v>60</v>
      </c>
      <c r="L147" s="43">
        <v>3.85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6</v>
      </c>
      <c r="H148" s="43">
        <v>8</v>
      </c>
      <c r="I148" s="43">
        <v>14</v>
      </c>
      <c r="J148" s="43">
        <v>182</v>
      </c>
      <c r="K148" s="44">
        <v>120</v>
      </c>
      <c r="L148" s="43">
        <v>29.6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</v>
      </c>
      <c r="J151" s="43">
        <v>58</v>
      </c>
      <c r="K151" s="44">
        <v>628</v>
      </c>
      <c r="L151" s="43">
        <v>1.5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2</v>
      </c>
      <c r="H152" s="43" t="s">
        <v>58</v>
      </c>
      <c r="I152" s="43">
        <v>14</v>
      </c>
      <c r="J152" s="43">
        <v>76</v>
      </c>
      <c r="K152" s="44">
        <v>7117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>
        <v>20</v>
      </c>
      <c r="G153" s="43">
        <v>2</v>
      </c>
      <c r="H153" s="43" t="s">
        <v>56</v>
      </c>
      <c r="I153" s="43" t="s">
        <v>57</v>
      </c>
      <c r="J153" s="43">
        <v>61</v>
      </c>
      <c r="K153" s="44">
        <v>7118</v>
      </c>
      <c r="L153" s="43">
        <v>1.74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12</v>
      </c>
      <c r="H156" s="19">
        <f t="shared" si="72"/>
        <v>14</v>
      </c>
      <c r="I156" s="19">
        <f t="shared" si="72"/>
        <v>38</v>
      </c>
      <c r="J156" s="19">
        <f t="shared" si="72"/>
        <v>475</v>
      </c>
      <c r="K156" s="25"/>
      <c r="L156" s="19">
        <f t="shared" ref="L156" si="73">SUM(L147:L155)</f>
        <v>38.690000000000005</v>
      </c>
    </row>
    <row r="157" spans="1:12" ht="1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12</v>
      </c>
      <c r="H157" s="32">
        <f t="shared" ref="H157" si="75">H146+H156</f>
        <v>14</v>
      </c>
      <c r="I157" s="32">
        <f t="shared" ref="I157" si="76">I146+I156</f>
        <v>38</v>
      </c>
      <c r="J157" s="32">
        <f t="shared" ref="J157:L157" si="77">J146+J156</f>
        <v>475</v>
      </c>
      <c r="K157" s="32"/>
      <c r="L157" s="32">
        <f t="shared" si="77"/>
        <v>38.690000000000005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11</v>
      </c>
      <c r="H168" s="43">
        <v>13</v>
      </c>
      <c r="I168" s="43">
        <v>13</v>
      </c>
      <c r="J168" s="43">
        <v>215</v>
      </c>
      <c r="K168" s="44">
        <v>416</v>
      </c>
      <c r="L168" s="43">
        <v>40.5</v>
      </c>
    </row>
    <row r="169" spans="1:12" ht="15">
      <c r="A169" s="23"/>
      <c r="B169" s="15"/>
      <c r="C169" s="11"/>
      <c r="D169" s="7" t="s">
        <v>29</v>
      </c>
      <c r="E169" s="42" t="s">
        <v>77</v>
      </c>
      <c r="F169" s="43" t="s">
        <v>62</v>
      </c>
      <c r="G169" s="43">
        <v>4</v>
      </c>
      <c r="H169" s="43">
        <v>9</v>
      </c>
      <c r="I169" s="43">
        <v>41</v>
      </c>
      <c r="J169" s="43">
        <v>297</v>
      </c>
      <c r="K169" s="44">
        <v>469</v>
      </c>
      <c r="L169" s="43">
        <v>5.68</v>
      </c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4</v>
      </c>
      <c r="H170" s="43">
        <v>4</v>
      </c>
      <c r="I170" s="43">
        <v>26</v>
      </c>
      <c r="J170" s="43">
        <v>154</v>
      </c>
      <c r="K170" s="44">
        <v>642</v>
      </c>
      <c r="L170" s="43">
        <v>7.9</v>
      </c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2</v>
      </c>
      <c r="H171" s="43" t="s">
        <v>58</v>
      </c>
      <c r="I171" s="43">
        <v>14</v>
      </c>
      <c r="J171" s="43">
        <v>76</v>
      </c>
      <c r="K171" s="44">
        <v>7117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>
        <v>20</v>
      </c>
      <c r="G172" s="43">
        <v>2</v>
      </c>
      <c r="H172" s="43" t="s">
        <v>56</v>
      </c>
      <c r="I172" s="43" t="s">
        <v>57</v>
      </c>
      <c r="J172" s="43">
        <v>61</v>
      </c>
      <c r="K172" s="44">
        <v>7118</v>
      </c>
      <c r="L172" s="43">
        <v>1.74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23</v>
      </c>
      <c r="H175" s="19">
        <f t="shared" si="80"/>
        <v>26</v>
      </c>
      <c r="I175" s="19">
        <f t="shared" si="80"/>
        <v>94</v>
      </c>
      <c r="J175" s="19">
        <f t="shared" si="80"/>
        <v>803</v>
      </c>
      <c r="K175" s="25"/>
      <c r="L175" s="19">
        <f t="shared" ref="L175" si="81">SUM(L166:L174)</f>
        <v>57.82</v>
      </c>
    </row>
    <row r="176" spans="1:12" ht="1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340</v>
      </c>
      <c r="G176" s="32">
        <f t="shared" ref="G176" si="82">G165+G175</f>
        <v>23</v>
      </c>
      <c r="H176" s="32">
        <f t="shared" ref="H176" si="83">H165+H175</f>
        <v>26</v>
      </c>
      <c r="I176" s="32">
        <f t="shared" ref="I176" si="84">I165+I175</f>
        <v>94</v>
      </c>
      <c r="J176" s="32">
        <f t="shared" ref="J176:L176" si="85">J165+J175</f>
        <v>803</v>
      </c>
      <c r="K176" s="32"/>
      <c r="L176" s="32">
        <f t="shared" si="85"/>
        <v>57.82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7</v>
      </c>
      <c r="H186" s="43">
        <v>9</v>
      </c>
      <c r="I186" s="43">
        <v>16</v>
      </c>
      <c r="J186" s="43">
        <v>130</v>
      </c>
      <c r="K186" s="44">
        <v>129</v>
      </c>
      <c r="L186" s="43">
        <v>33.46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 t="s">
        <v>80</v>
      </c>
      <c r="G187" s="43">
        <v>9</v>
      </c>
      <c r="H187" s="43">
        <v>11</v>
      </c>
      <c r="I187" s="43">
        <v>13</v>
      </c>
      <c r="J187" s="43">
        <v>189</v>
      </c>
      <c r="K187" s="44">
        <v>422</v>
      </c>
      <c r="L187" s="43">
        <v>31.12</v>
      </c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2</v>
      </c>
      <c r="H188" s="43">
        <v>6</v>
      </c>
      <c r="I188" s="43">
        <v>13</v>
      </c>
      <c r="J188" s="43">
        <v>121</v>
      </c>
      <c r="K188" s="44">
        <v>472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</v>
      </c>
      <c r="H189" s="43">
        <v>0</v>
      </c>
      <c r="I189" s="43">
        <v>30</v>
      </c>
      <c r="J189" s="43">
        <v>129</v>
      </c>
      <c r="K189" s="44">
        <v>588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2</v>
      </c>
      <c r="H190" s="43" t="s">
        <v>58</v>
      </c>
      <c r="I190" s="43">
        <v>14</v>
      </c>
      <c r="J190" s="43">
        <v>76</v>
      </c>
      <c r="K190" s="44">
        <v>7117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/>
      <c r="F191" s="43">
        <v>20</v>
      </c>
      <c r="G191" s="43">
        <v>2</v>
      </c>
      <c r="H191" s="43" t="s">
        <v>56</v>
      </c>
      <c r="I191" s="43" t="s">
        <v>57</v>
      </c>
      <c r="J191" s="43">
        <v>61</v>
      </c>
      <c r="K191" s="44">
        <v>7118</v>
      </c>
      <c r="L191" s="43">
        <v>1.74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22</v>
      </c>
      <c r="H194" s="19">
        <f t="shared" si="88"/>
        <v>26</v>
      </c>
      <c r="I194" s="19">
        <f t="shared" si="88"/>
        <v>86</v>
      </c>
      <c r="J194" s="19">
        <f t="shared" si="88"/>
        <v>706</v>
      </c>
      <c r="K194" s="25"/>
      <c r="L194" s="19">
        <f t="shared" ref="L194" si="89">SUM(L185:L193)</f>
        <v>84.32</v>
      </c>
    </row>
    <row r="195" spans="1:12" ht="1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22</v>
      </c>
      <c r="H195" s="32">
        <f t="shared" ref="H195" si="91">H184+H194</f>
        <v>26</v>
      </c>
      <c r="I195" s="32">
        <f t="shared" ref="I195" si="92">I184+I194</f>
        <v>86</v>
      </c>
      <c r="J195" s="32">
        <f t="shared" ref="J195:L195" si="93">J184+J194</f>
        <v>706</v>
      </c>
      <c r="K195" s="32"/>
      <c r="L195" s="32">
        <f t="shared" si="93"/>
        <v>84.32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19.100000000000001</v>
      </c>
      <c r="H196" s="34">
        <f t="shared" si="94"/>
        <v>23.7</v>
      </c>
      <c r="I196" s="34">
        <f t="shared" si="94"/>
        <v>70.739999999999995</v>
      </c>
      <c r="J196" s="34">
        <f t="shared" si="94"/>
        <v>671.78800000000001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57.693000000000005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2023-10-27T06:22:46Z</dcterms:modified>
</cp:coreProperties>
</file>